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R:\REGIONALNE ZELEZNISKE PROGE\Bohinjska proga\Lok_Vrtojba_Šempeter\RAZPISNA_IZP_IZN\poslano Cokanu_9.6.2022\"/>
    </mc:Choice>
  </mc:AlternateContent>
  <xr:revisionPtr revIDLastSave="0" documentId="8_{0CBFF093-1267-4200-8CDF-361A38F0AB1B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Ponudbeni predracu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2" i="1"/>
  <c r="F20" i="1"/>
  <c r="F19" i="1" l="1"/>
  <c r="F15" i="1"/>
  <c r="F13" i="1"/>
  <c r="F11" i="1"/>
  <c r="F10" i="1" l="1"/>
  <c r="F25" i="1" l="1"/>
  <c r="F26" i="1" s="1"/>
  <c r="F27" i="1" s="1"/>
</calcChain>
</file>

<file path=xl/sharedStrings.xml><?xml version="1.0" encoding="utf-8"?>
<sst xmlns="http://schemas.openxmlformats.org/spreadsheetml/2006/main" count="32" uniqueCount="26">
  <si>
    <t>Opis</t>
  </si>
  <si>
    <t>Enota mere</t>
  </si>
  <si>
    <t>Cena na enoto mere</t>
  </si>
  <si>
    <t xml:space="preserve">Skupaj </t>
  </si>
  <si>
    <t>Količina</t>
  </si>
  <si>
    <t>DDV 22%</t>
  </si>
  <si>
    <t>SKUPAJ Z DDV</t>
  </si>
  <si>
    <t>kpl</t>
  </si>
  <si>
    <t>PONUDBENI PREDRAČUN</t>
  </si>
  <si>
    <t>Izdelava izvedbenega načrta (IzN), skladno z zahtevami in določili projekte naloge ter pridobitev pozitivnih mnenj oz. soglasij, sklepa o uspešno opravljeni reviziji in potrdila o verifikaciji (VIV) za fazo projektiranja</t>
  </si>
  <si>
    <t>Izvedba geološko-geotehničnih raziskav, skladno z zahtevami in določili projektne naloge</t>
  </si>
  <si>
    <t>Izdelava projektne dokumentacije za nadgradnjo železniške postaje Vrtojba</t>
  </si>
  <si>
    <t>Izdelava projektne dokumentacije za pridobitev projektnih in drugih pogojev (DPP), skladno z zahtevami in določili projekte naloge ter pridobitev projektnih in drugih pogojev</t>
  </si>
  <si>
    <t>Verifikacija po TSI (faza projektiranja)</t>
  </si>
  <si>
    <t>Postavka</t>
  </si>
  <si>
    <t>FAZA A</t>
  </si>
  <si>
    <t>1.</t>
  </si>
  <si>
    <t>2.</t>
  </si>
  <si>
    <t>3.</t>
  </si>
  <si>
    <t>4.</t>
  </si>
  <si>
    <t>FAZA B</t>
  </si>
  <si>
    <t>Projektantski nadzor v času gradnje</t>
  </si>
  <si>
    <t>ura</t>
  </si>
  <si>
    <t>Projekt izvedenih del (PID) in Navodila za obratovanje in vzdrževanje (NOV)</t>
  </si>
  <si>
    <t>SKUPAJ brez DDV</t>
  </si>
  <si>
    <t>Žel. postaja Vrtojba, lok Vrtojba in žel. postajališče Šempeter pri Gorici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</si>
</sst>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1" fillId="2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Protection="1"/>
    <xf numFmtId="0" fontId="1" fillId="4" borderId="2" xfId="0" applyFont="1" applyFill="1" applyBorder="1" applyProtection="1"/>
    <xf numFmtId="0" fontId="1" fillId="4" borderId="2" xfId="0" applyFont="1" applyFill="1" applyBorder="1" applyAlignment="1" applyProtection="1">
      <alignment wrapText="1" shrinkToFit="1"/>
    </xf>
    <xf numFmtId="0" fontId="1" fillId="4" borderId="2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right" vertical="top"/>
    </xf>
    <xf numFmtId="0" fontId="1" fillId="0" borderId="1" xfId="0" applyFont="1" applyBorder="1" applyAlignment="1" applyProtection="1">
      <alignment vertical="top" wrapText="1" shrinkToFit="1"/>
    </xf>
    <xf numFmtId="0" fontId="1" fillId="0" borderId="1" xfId="0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0" fontId="1" fillId="4" borderId="3" xfId="0" applyFont="1" applyFill="1" applyBorder="1" applyProtection="1"/>
    <xf numFmtId="0" fontId="2" fillId="4" borderId="3" xfId="0" applyFont="1" applyFill="1" applyBorder="1" applyAlignment="1" applyProtection="1">
      <alignment wrapText="1" shrinkToFit="1"/>
    </xf>
    <xf numFmtId="164" fontId="1" fillId="4" borderId="3" xfId="0" applyNumberFormat="1" applyFont="1" applyFill="1" applyBorder="1" applyProtection="1"/>
    <xf numFmtId="164" fontId="1" fillId="0" borderId="1" xfId="0" applyNumberFormat="1" applyFont="1" applyBorder="1" applyAlignment="1" applyProtection="1">
      <alignment horizontal="center" vertical="top"/>
    </xf>
    <xf numFmtId="0" fontId="1" fillId="3" borderId="3" xfId="0" applyFont="1" applyFill="1" applyBorder="1" applyProtection="1"/>
    <xf numFmtId="0" fontId="2" fillId="3" borderId="3" xfId="0" applyFont="1" applyFill="1" applyBorder="1" applyAlignment="1" applyProtection="1">
      <alignment wrapText="1" shrinkToFit="1"/>
    </xf>
    <xf numFmtId="164" fontId="1" fillId="3" borderId="3" xfId="0" applyNumberFormat="1" applyFont="1" applyFill="1" applyBorder="1" applyAlignment="1" applyProtection="1">
      <alignment horizontal="right"/>
    </xf>
    <xf numFmtId="164" fontId="2" fillId="3" borderId="3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horizontal="right" vertical="top"/>
    </xf>
    <xf numFmtId="0" fontId="1" fillId="2" borderId="1" xfId="0" applyFont="1" applyFill="1" applyBorder="1" applyAlignment="1" applyProtection="1">
      <alignment vertical="top" wrapText="1" shrinkToFit="1"/>
    </xf>
    <xf numFmtId="0" fontId="1" fillId="2" borderId="1" xfId="0" applyFont="1" applyFill="1" applyBorder="1" applyAlignment="1" applyProtection="1">
      <alignment horizontal="center" vertical="top"/>
    </xf>
    <xf numFmtId="164" fontId="1" fillId="2" borderId="1" xfId="0" applyNumberFormat="1" applyFont="1" applyFill="1" applyBorder="1" applyAlignment="1" applyProtection="1">
      <alignment horizontal="right" vertical="top"/>
    </xf>
    <xf numFmtId="164" fontId="1" fillId="0" borderId="1" xfId="0" applyNumberFormat="1" applyFont="1" applyBorder="1" applyAlignment="1" applyProtection="1">
      <alignment horizontal="right" vertical="top"/>
    </xf>
    <xf numFmtId="164" fontId="2" fillId="3" borderId="3" xfId="0" applyNumberFormat="1" applyFont="1" applyFill="1" applyBorder="1" applyAlignment="1" applyProtection="1">
      <alignment horizontal="right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wrapText="1" shrinkToFit="1"/>
    </xf>
    <xf numFmtId="0" fontId="1" fillId="0" borderId="2" xfId="0" applyFont="1" applyBorder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right"/>
    </xf>
    <xf numFmtId="0" fontId="1" fillId="0" borderId="3" xfId="0" applyFont="1" applyBorder="1" applyProtection="1"/>
    <xf numFmtId="0" fontId="2" fillId="0" borderId="3" xfId="0" applyFont="1" applyBorder="1" applyAlignment="1" applyProtection="1">
      <alignment wrapText="1" shrinkToFit="1"/>
    </xf>
    <xf numFmtId="0" fontId="1" fillId="0" borderId="3" xfId="0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righ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wrapText="1" shrinkToFit="1"/>
    </xf>
    <xf numFmtId="0" fontId="1" fillId="0" borderId="4" xfId="0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0" fontId="0" fillId="0" borderId="0" xfId="0" applyAlignment="1" applyProtection="1">
      <alignment wrapText="1" shrinkToFit="1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7"/>
  <sheetViews>
    <sheetView tabSelected="1" view="pageBreakPreview" topLeftCell="A16" zoomScaleNormal="100" zoomScaleSheetLayoutView="100" workbookViewId="0">
      <selection activeCell="F17" sqref="F17"/>
    </sheetView>
  </sheetViews>
  <sheetFormatPr defaultColWidth="9.1796875" defaultRowHeight="14.5" x14ac:dyDescent="0.35"/>
  <cols>
    <col min="1" max="1" width="9" style="2" customWidth="1"/>
    <col min="2" max="2" width="45.54296875" style="38" customWidth="1"/>
    <col min="3" max="4" width="12.7265625" style="2" customWidth="1"/>
    <col min="5" max="5" width="20" style="2" customWidth="1"/>
    <col min="6" max="6" width="19" style="2" customWidth="1"/>
    <col min="7" max="7" width="20" style="2" customWidth="1"/>
    <col min="8" max="16384" width="9.1796875" style="2"/>
  </cols>
  <sheetData>
    <row r="2" spans="1:6" ht="44.25" customHeight="1" x14ac:dyDescent="0.35">
      <c r="A2" s="39" t="s">
        <v>11</v>
      </c>
      <c r="B2" s="39"/>
      <c r="C2" s="39"/>
      <c r="D2" s="39"/>
      <c r="E2" s="39"/>
      <c r="F2" s="39"/>
    </row>
    <row r="4" spans="1:6" ht="18" x14ac:dyDescent="0.4">
      <c r="A4" s="40" t="s">
        <v>8</v>
      </c>
      <c r="B4" s="40"/>
      <c r="C4" s="40"/>
      <c r="D4" s="40"/>
      <c r="E4" s="40"/>
      <c r="F4" s="40"/>
    </row>
    <row r="6" spans="1:6" ht="15" thickBot="1" x14ac:dyDescent="0.4">
      <c r="A6" s="3" t="s">
        <v>14</v>
      </c>
      <c r="B6" s="4" t="s">
        <v>0</v>
      </c>
      <c r="C6" s="5" t="s">
        <v>1</v>
      </c>
      <c r="D6" s="5" t="s">
        <v>4</v>
      </c>
      <c r="E6" s="5" t="s">
        <v>2</v>
      </c>
      <c r="F6" s="5" t="s">
        <v>3</v>
      </c>
    </row>
    <row r="7" spans="1:6" x14ac:dyDescent="0.35">
      <c r="A7" s="6"/>
      <c r="B7" s="7"/>
      <c r="C7" s="8"/>
      <c r="D7" s="8"/>
      <c r="E7" s="9"/>
      <c r="F7" s="9"/>
    </row>
    <row r="8" spans="1:6" ht="26.5" x14ac:dyDescent="0.35">
      <c r="A8" s="10"/>
      <c r="B8" s="11" t="s">
        <v>25</v>
      </c>
      <c r="C8" s="10"/>
      <c r="D8" s="10"/>
      <c r="E8" s="12"/>
      <c r="F8" s="12"/>
    </row>
    <row r="9" spans="1:6" x14ac:dyDescent="0.35">
      <c r="A9" s="6"/>
      <c r="B9" s="7"/>
      <c r="C9" s="8"/>
      <c r="D9" s="8"/>
      <c r="E9" s="13"/>
      <c r="F9" s="13"/>
    </row>
    <row r="10" spans="1:6" x14ac:dyDescent="0.35">
      <c r="A10" s="14"/>
      <c r="B10" s="15" t="s">
        <v>15</v>
      </c>
      <c r="C10" s="14"/>
      <c r="D10" s="14"/>
      <c r="E10" s="16"/>
      <c r="F10" s="17">
        <f>ROUND(SUM(F11:F18),2)</f>
        <v>0</v>
      </c>
    </row>
    <row r="11" spans="1:6" ht="50" x14ac:dyDescent="0.35">
      <c r="A11" s="18" t="s">
        <v>16</v>
      </c>
      <c r="B11" s="19" t="s">
        <v>12</v>
      </c>
      <c r="C11" s="20" t="s">
        <v>7</v>
      </c>
      <c r="D11" s="20">
        <v>1</v>
      </c>
      <c r="E11" s="1">
        <v>0</v>
      </c>
      <c r="F11" s="21">
        <f>ROUND(D11*E11,2)</f>
        <v>0</v>
      </c>
    </row>
    <row r="12" spans="1:6" x14ac:dyDescent="0.35">
      <c r="A12" s="6"/>
      <c r="B12" s="7"/>
      <c r="C12" s="8"/>
      <c r="D12" s="8"/>
      <c r="E12" s="22"/>
      <c r="F12" s="22"/>
    </row>
    <row r="13" spans="1:6" ht="50" x14ac:dyDescent="0.35">
      <c r="A13" s="18" t="s">
        <v>17</v>
      </c>
      <c r="B13" s="19" t="s">
        <v>9</v>
      </c>
      <c r="C13" s="20" t="s">
        <v>7</v>
      </c>
      <c r="D13" s="20">
        <v>1</v>
      </c>
      <c r="E13" s="1">
        <v>0</v>
      </c>
      <c r="F13" s="21">
        <f>ROUND(D13*E13,2)</f>
        <v>0</v>
      </c>
    </row>
    <row r="14" spans="1:6" x14ac:dyDescent="0.35">
      <c r="A14" s="6"/>
      <c r="B14" s="7"/>
      <c r="C14" s="8"/>
      <c r="D14" s="8"/>
      <c r="E14" s="22"/>
      <c r="F14" s="22"/>
    </row>
    <row r="15" spans="1:6" x14ac:dyDescent="0.35">
      <c r="A15" s="18" t="s">
        <v>18</v>
      </c>
      <c r="B15" s="19" t="s">
        <v>13</v>
      </c>
      <c r="C15" s="20" t="s">
        <v>7</v>
      </c>
      <c r="D15" s="20">
        <v>1</v>
      </c>
      <c r="E15" s="1">
        <v>0</v>
      </c>
      <c r="F15" s="21">
        <f>ROUND(D15*E15,2)</f>
        <v>0</v>
      </c>
    </row>
    <row r="16" spans="1:6" x14ac:dyDescent="0.35">
      <c r="A16" s="6"/>
      <c r="B16" s="7"/>
      <c r="C16" s="8"/>
      <c r="D16" s="8"/>
      <c r="E16" s="22"/>
      <c r="F16" s="22"/>
    </row>
    <row r="17" spans="1:6" ht="25" x14ac:dyDescent="0.35">
      <c r="A17" s="18" t="s">
        <v>19</v>
      </c>
      <c r="B17" s="19" t="s">
        <v>10</v>
      </c>
      <c r="C17" s="20" t="s">
        <v>7</v>
      </c>
      <c r="D17" s="20">
        <v>1</v>
      </c>
      <c r="E17" s="1">
        <v>0</v>
      </c>
      <c r="F17" s="21">
        <f>ROUND(D17*E17,2)</f>
        <v>0</v>
      </c>
    </row>
    <row r="18" spans="1:6" x14ac:dyDescent="0.35">
      <c r="A18" s="6"/>
      <c r="B18" s="7"/>
      <c r="C18" s="8"/>
      <c r="D18" s="8"/>
      <c r="E18" s="22"/>
      <c r="F18" s="22"/>
    </row>
    <row r="19" spans="1:6" x14ac:dyDescent="0.35">
      <c r="A19" s="14"/>
      <c r="B19" s="15" t="s">
        <v>20</v>
      </c>
      <c r="C19" s="14"/>
      <c r="D19" s="14"/>
      <c r="E19" s="16"/>
      <c r="F19" s="23">
        <f>ROUND(SUM(F20:F23),2)</f>
        <v>0</v>
      </c>
    </row>
    <row r="20" spans="1:6" x14ac:dyDescent="0.35">
      <c r="A20" s="18" t="s">
        <v>16</v>
      </c>
      <c r="B20" s="19" t="s">
        <v>21</v>
      </c>
      <c r="C20" s="20" t="s">
        <v>22</v>
      </c>
      <c r="D20" s="20">
        <v>2400</v>
      </c>
      <c r="E20" s="1">
        <v>0</v>
      </c>
      <c r="F20" s="21">
        <f>ROUND(D20*E20,2)</f>
        <v>0</v>
      </c>
    </row>
    <row r="21" spans="1:6" x14ac:dyDescent="0.35">
      <c r="A21" s="6"/>
      <c r="B21" s="7"/>
      <c r="C21" s="8"/>
      <c r="D21" s="8"/>
      <c r="E21" s="22"/>
      <c r="F21" s="22"/>
    </row>
    <row r="22" spans="1:6" ht="25" x14ac:dyDescent="0.35">
      <c r="A22" s="18" t="s">
        <v>17</v>
      </c>
      <c r="B22" s="19" t="s">
        <v>23</v>
      </c>
      <c r="C22" s="20" t="s">
        <v>7</v>
      </c>
      <c r="D22" s="20">
        <v>1</v>
      </c>
      <c r="E22" s="1">
        <v>0</v>
      </c>
      <c r="F22" s="21">
        <f>ROUND(D22*E22,2)</f>
        <v>0</v>
      </c>
    </row>
    <row r="23" spans="1:6" x14ac:dyDescent="0.35">
      <c r="A23" s="6"/>
      <c r="B23" s="7"/>
      <c r="C23" s="8"/>
      <c r="D23" s="8"/>
      <c r="E23" s="22"/>
      <c r="F23" s="22"/>
    </row>
    <row r="24" spans="1:6" ht="15" thickBot="1" x14ac:dyDescent="0.4">
      <c r="A24" s="24"/>
      <c r="B24" s="25"/>
      <c r="C24" s="26"/>
      <c r="D24" s="26"/>
      <c r="E24" s="27"/>
      <c r="F24" s="27"/>
    </row>
    <row r="25" spans="1:6" x14ac:dyDescent="0.35">
      <c r="A25" s="28"/>
      <c r="B25" s="29" t="s">
        <v>24</v>
      </c>
      <c r="C25" s="30"/>
      <c r="D25" s="30"/>
      <c r="E25" s="31"/>
      <c r="F25" s="32">
        <f>F10+F19</f>
        <v>0</v>
      </c>
    </row>
    <row r="26" spans="1:6" ht="15" thickBot="1" x14ac:dyDescent="0.4">
      <c r="A26" s="33"/>
      <c r="B26" s="34" t="s">
        <v>5</v>
      </c>
      <c r="C26" s="35"/>
      <c r="D26" s="35"/>
      <c r="E26" s="36"/>
      <c r="F26" s="36">
        <f>ROUND(F25*0.22,2)</f>
        <v>0</v>
      </c>
    </row>
    <row r="27" spans="1:6" ht="15" thickTop="1" x14ac:dyDescent="0.35">
      <c r="A27" s="28"/>
      <c r="B27" s="29" t="s">
        <v>6</v>
      </c>
      <c r="C27" s="37"/>
      <c r="D27" s="37"/>
      <c r="E27" s="32"/>
      <c r="F27" s="32">
        <f>ROUND(SUM(F25:F26),2)</f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Ponudbeni predracun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Beganovic</dc:creator>
  <cp:lastModifiedBy>Maja Mikluš Moran</cp:lastModifiedBy>
  <dcterms:created xsi:type="dcterms:W3CDTF">2020-08-28T06:02:37Z</dcterms:created>
  <dcterms:modified xsi:type="dcterms:W3CDTF">2022-06-09T12:27:39Z</dcterms:modified>
</cp:coreProperties>
</file>